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Nemocnice Třinec/2021/01_Zadávací dokumentace/ZD-final/"/>
    </mc:Choice>
  </mc:AlternateContent>
  <xr:revisionPtr revIDLastSave="11" documentId="11_7D7E9067F4C31A8AE4151D7846F755C1C24980C3" xr6:coauthVersionLast="47" xr6:coauthVersionMax="47" xr10:uidLastSave="{162F2F5A-8798-490F-9499-4B56AA4D56D2}"/>
  <bookViews>
    <workbookView xWindow="-120" yWindow="-120" windowWidth="29040" windowHeight="15840" xr2:uid="{00000000-000D-0000-FFFF-FFFF00000000}"/>
  </bookViews>
  <sheets>
    <sheet name="Kalkulace" sheetId="1" r:id="rId1"/>
  </sheets>
  <definedNames>
    <definedName name="_xlnm._FilterDatabase" localSheetId="0" hidden="1">Kalkulace!$B$5:$R$44</definedName>
    <definedName name="Anička">#REF!</definedName>
    <definedName name="Dobrá">#REF!</definedName>
    <definedName name="importEP">#REF!</definedName>
    <definedName name="kalk_atyp">#REF!</definedName>
    <definedName name="Klinika">#REF!</definedName>
    <definedName name="koef">#REF!</definedName>
    <definedName name="LD">#REF!</definedName>
    <definedName name="new">#REF!</definedName>
    <definedName name="_xlnm.Print_Area" localSheetId="0">Kalkulace!$B$1:$K$48</definedName>
    <definedName name="Odry">#REF!</definedName>
    <definedName name="XXXXX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J25" i="1" s="1"/>
  <c r="I24" i="1"/>
  <c r="J24" i="1" s="1"/>
  <c r="I20" i="1"/>
  <c r="J20" i="1" s="1"/>
  <c r="I19" i="1"/>
  <c r="J19" i="1" s="1"/>
  <c r="I18" i="1"/>
  <c r="J18" i="1" s="1"/>
  <c r="I17" i="1"/>
  <c r="J17" i="1" s="1"/>
  <c r="I40" i="1"/>
  <c r="J40" i="1" s="1"/>
  <c r="I39" i="1"/>
  <c r="J39" i="1" s="1"/>
  <c r="I38" i="1"/>
  <c r="J38" i="1" s="1"/>
  <c r="I16" i="1"/>
  <c r="J16" i="1" s="1"/>
  <c r="I15" i="1"/>
  <c r="J15" i="1" s="1"/>
  <c r="I14" i="1"/>
  <c r="J14" i="1" s="1"/>
  <c r="I13" i="1"/>
  <c r="J13" i="1" s="1"/>
  <c r="I12" i="1"/>
  <c r="J12" i="1" s="1"/>
  <c r="I23" i="1" l="1"/>
  <c r="J23" i="1" s="1"/>
  <c r="I22" i="1"/>
  <c r="J22" i="1" s="1"/>
  <c r="I21" i="1"/>
  <c r="J21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11" i="1"/>
  <c r="J11" i="1" s="1"/>
  <c r="I10" i="1"/>
  <c r="J10" i="1" s="1"/>
  <c r="I27" i="1" l="1"/>
  <c r="J27" i="1" s="1"/>
  <c r="I28" i="1"/>
  <c r="J28" i="1" s="1"/>
  <c r="I7" i="1" l="1"/>
  <c r="I8" i="1"/>
  <c r="J8" i="1" s="1"/>
  <c r="I29" i="1"/>
  <c r="J29" i="1" s="1"/>
  <c r="I41" i="1" l="1"/>
  <c r="J7" i="1"/>
  <c r="J41" i="1" s="1"/>
</calcChain>
</file>

<file path=xl/sharedStrings.xml><?xml version="1.0" encoding="utf-8"?>
<sst xmlns="http://schemas.openxmlformats.org/spreadsheetml/2006/main" count="145" uniqueCount="101">
  <si>
    <t>Celkem
vč. DPH</t>
  </si>
  <si>
    <t>Označ.</t>
  </si>
  <si>
    <t>Popis</t>
  </si>
  <si>
    <t>ks</t>
  </si>
  <si>
    <t>Cena/ks
bez DPH</t>
  </si>
  <si>
    <t>Celkem
bez DPH</t>
  </si>
  <si>
    <t>DPH
v %</t>
  </si>
  <si>
    <t>Celkem</t>
  </si>
  <si>
    <t>Mj</t>
  </si>
  <si>
    <t>Kontejnery na použitý operační materiál</t>
  </si>
  <si>
    <t>FINESA dvoj.díl</t>
  </si>
  <si>
    <t>FINESA troj.díl</t>
  </si>
  <si>
    <t>Úložné plochy a pojízdné stolky pro instrumentárium a přístroje</t>
  </si>
  <si>
    <t>Stůl pracovní odkládací bez police</t>
  </si>
  <si>
    <t xml:space="preserve">Stůl pracovní, dvě řady šuplíků na celou délku </t>
  </si>
  <si>
    <t>Stůl pracovní, šuplíky po obou stranách</t>
  </si>
  <si>
    <t>Stůl pracovní na svářečku s integrovanou vzduchovou pistolí</t>
  </si>
  <si>
    <t>Stůl pracovní se šuplíky na jedné straně</t>
  </si>
  <si>
    <t>PC stůl se šuplíky na jedné straně</t>
  </si>
  <si>
    <t>AT ST  1</t>
  </si>
  <si>
    <t>AT ST  2</t>
  </si>
  <si>
    <t>AT ST  3</t>
  </si>
  <si>
    <t>AT ST  4</t>
  </si>
  <si>
    <t>AT ST  5</t>
  </si>
  <si>
    <t>AT ST  6</t>
  </si>
  <si>
    <t>AT ST  7</t>
  </si>
  <si>
    <t>AT ST  8</t>
  </si>
  <si>
    <t>AT ST  9</t>
  </si>
  <si>
    <t>AT ST  10</t>
  </si>
  <si>
    <t>AT ST  11</t>
  </si>
  <si>
    <t>AT ST  12</t>
  </si>
  <si>
    <t>AT ST  13</t>
  </si>
  <si>
    <t>AT ST  14</t>
  </si>
  <si>
    <t>Vozík nerezový etážový, 3 police, kol. s brzdou</t>
  </si>
  <si>
    <t>Regál pojízdný policový s brzdou</t>
  </si>
  <si>
    <t>Regál pevný - policový</t>
  </si>
  <si>
    <t>Stojan na přířezy pojízdný, 3 tyče</t>
  </si>
  <si>
    <t>Regál pevný s  6-ti rošty</t>
  </si>
  <si>
    <t>Vozík etážový bez madel, 2 police</t>
  </si>
  <si>
    <t>AT POL. č 1</t>
  </si>
  <si>
    <t>AT POL. č 2</t>
  </si>
  <si>
    <t>AT POL. č 3</t>
  </si>
  <si>
    <t>AT POL. č 4</t>
  </si>
  <si>
    <t>AT POL. č 5</t>
  </si>
  <si>
    <t>AT POL. č 6</t>
  </si>
  <si>
    <t>AT POL. č 7</t>
  </si>
  <si>
    <t>AT POL. č 8</t>
  </si>
  <si>
    <t>AT POL. č 9</t>
  </si>
  <si>
    <t>AT POL. č 10</t>
  </si>
  <si>
    <t>AT POL. č 11</t>
  </si>
  <si>
    <t>AT POL. č 12</t>
  </si>
  <si>
    <t>AT POL. č 13</t>
  </si>
  <si>
    <t>AT POL. č 14</t>
  </si>
  <si>
    <t>AT POL. č 15</t>
  </si>
  <si>
    <t>AT POL. č 16</t>
  </si>
  <si>
    <t>Rozměr</t>
  </si>
  <si>
    <t>d.1200/hl.600/v.750</t>
  </si>
  <si>
    <t>d.1200/hl.400/v.750</t>
  </si>
  <si>
    <t>d.1500/hl.750/v.880</t>
  </si>
  <si>
    <t>d.1400/hl.700/v.750</t>
  </si>
  <si>
    <t>d.1500/hl.700/v.750</t>
  </si>
  <si>
    <t>d.1500/hl.800/v.750</t>
  </si>
  <si>
    <t>d.1200/hl.400/v.1300</t>
  </si>
  <si>
    <t>d.800/hl.400/v.2000</t>
  </si>
  <si>
    <t>d.1050/hl.625/v.1050</t>
  </si>
  <si>
    <t>d.600/hl.370/v.450</t>
  </si>
  <si>
    <t>d.1165/hl.700/v.1310</t>
  </si>
  <si>
    <t>d.900/hl.670/v.2100</t>
  </si>
  <si>
    <t>d.1000/hl.400/v.2000</t>
  </si>
  <si>
    <t>d.720/hl.625/v.800</t>
  </si>
  <si>
    <t>d.1165/hl.700/1310</t>
  </si>
  <si>
    <t>d.600/hl.300/v.2000</t>
  </si>
  <si>
    <t>d.1350/hl.600/v.900</t>
  </si>
  <si>
    <t>d.1900/hl.600/790-1080</t>
  </si>
  <si>
    <t>d.1200/hl.700/v.900</t>
  </si>
  <si>
    <t>d.1500/hl.800/v.900</t>
  </si>
  <si>
    <t>d.1500/hl.700/v.900</t>
  </si>
  <si>
    <t>Závesná skříňka na šanony, kovové - komaxit</t>
  </si>
  <si>
    <t>Skříňka závesná na šanony, kovové - komaxit</t>
  </si>
  <si>
    <t>Skříň modulová na zásoby, kovové - komaxit</t>
  </si>
  <si>
    <t>Skříň policová na prádlo, kovové - komaxit</t>
  </si>
  <si>
    <t>Stůl pracovní ke stání , spodní skříňky s policí a dvířky kovové - komaxit</t>
  </si>
  <si>
    <t>Stůl mycí, výškově el. stavitelný s dvojdřezem(stand. hl.), integrovaná vzduchová a vodní pistole, spodní skříňky s policí a dvířky kovové - komaxit</t>
  </si>
  <si>
    <t>Stůl odkládací, spodní skříňky s policí a dvířky kovové - komaxit</t>
  </si>
  <si>
    <t>Stůl pracovní bez šuplíků( k židli) + kryt proti ostřiku</t>
  </si>
  <si>
    <t>d.800/hl.370/v.450</t>
  </si>
  <si>
    <t>Přepravní skříň z nerezové oceli pro STE kontejnery</t>
  </si>
  <si>
    <t>d.800/hl.470/v.2100</t>
  </si>
  <si>
    <t>Stůl setovací se stolovým nástavcem, držák monitoru, rampa s osvětlením, šuplíky na jedné straně</t>
  </si>
  <si>
    <t>Stůl setovací se stolovým nástavcem, držák monitoru, rampa s osvětlením</t>
  </si>
  <si>
    <t>d.1200/hl.700/v.750</t>
  </si>
  <si>
    <t>Stůl pracovní bez skříněk</t>
  </si>
  <si>
    <t>Rozpočet</t>
  </si>
  <si>
    <t>Účastník údaje doplní pouze do sloupců "Název výrobce, typové označení" a "Cena/ks bez DPH" - ostatní buňky nesmí upravovat.</t>
  </si>
  <si>
    <t>Název výrobce, typové označení</t>
  </si>
  <si>
    <t>d.850/hl.720/v.1465 mm</t>
  </si>
  <si>
    <t>d.1190/hl.720/v.1465 mm</t>
  </si>
  <si>
    <t>d.750/hl.370/v.450</t>
  </si>
  <si>
    <t>d.1380/hl.580/v.955/d. řezu1155</t>
  </si>
  <si>
    <t>Specifický zdravotnický nábytek</t>
  </si>
  <si>
    <t xml:space="preserve"> Kontejnery na použitý operační materiál úložné prostory a specifický zdravotnický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</si>
</sst>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</numFmts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</font>
    <font>
      <b/>
      <u/>
      <sz val="16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44" fontId="27" fillId="0" borderId="0" applyFon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vertical="top"/>
    </xf>
    <xf numFmtId="0" fontId="5" fillId="0" borderId="0" xfId="0" applyFont="1" applyFill="1" applyBorder="1" applyAlignment="1">
      <alignment horizontal="center"/>
    </xf>
    <xf numFmtId="164" fontId="7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2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2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9" fontId="3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horizontal="left" vertical="center"/>
    </xf>
    <xf numFmtId="164" fontId="4" fillId="24" borderId="1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vertical="top"/>
    </xf>
    <xf numFmtId="0" fontId="3" fillId="0" borderId="11" xfId="0" applyFont="1" applyFill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164" fontId="3" fillId="0" borderId="11" xfId="0" applyNumberFormat="1" applyFont="1" applyBorder="1" applyAlignment="1">
      <alignment vertical="top"/>
    </xf>
    <xf numFmtId="0" fontId="3" fillId="0" borderId="11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164" fontId="6" fillId="0" borderId="1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vertical="top"/>
    </xf>
    <xf numFmtId="0" fontId="29" fillId="0" borderId="0" xfId="0" applyFont="1" applyAlignment="1">
      <alignment horizontal="left" vertical="top"/>
    </xf>
    <xf numFmtId="164" fontId="3" fillId="25" borderId="11" xfId="0" applyNumberFormat="1" applyFont="1" applyFill="1" applyBorder="1" applyAlignment="1">
      <alignment vertical="top"/>
    </xf>
    <xf numFmtId="164" fontId="3" fillId="25" borderId="11" xfId="0" applyNumberFormat="1" applyFont="1" applyFill="1" applyBorder="1" applyAlignment="1">
      <alignment vertical="top" wrapText="1"/>
    </xf>
    <xf numFmtId="0" fontId="3" fillId="25" borderId="11" xfId="0" applyFont="1" applyFill="1" applyBorder="1" applyAlignment="1">
      <alignment vertical="top"/>
    </xf>
    <xf numFmtId="0" fontId="3" fillId="25" borderId="11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24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6" fillId="0" borderId="12" xfId="0" applyFont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14" xfId="0" applyBorder="1" applyAlignment="1">
      <alignment horizontal="right" vertical="top"/>
    </xf>
    <xf numFmtId="0" fontId="3" fillId="25" borderId="15" xfId="0" applyFont="1" applyFill="1" applyBorder="1" applyAlignment="1">
      <alignment horizontal="center" vertical="top"/>
    </xf>
  </cellXfs>
  <cellStyles count="55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Čárka 2" xfId="54" xr:uid="{00000000-0005-0000-0000-000013000000}"/>
    <cellStyle name="Kontrolní buňka" xfId="21" builtinId="23" customBuiltin="1"/>
    <cellStyle name="Měna 2" xfId="49" xr:uid="{00000000-0005-0000-0000-000016000000}"/>
    <cellStyle name="Měna 2 2" xfId="22" xr:uid="{00000000-0005-0000-0000-000017000000}"/>
    <cellStyle name="Měna 2 2 2" xfId="48" xr:uid="{00000000-0005-0000-0000-000018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 xr:uid="{00000000-0005-0000-0000-000020000000}"/>
    <cellStyle name="Normální 3" xfId="30" xr:uid="{00000000-0005-0000-0000-000021000000}"/>
    <cellStyle name="Normální 3 2" xfId="50" xr:uid="{00000000-0005-0000-0000-000022000000}"/>
    <cellStyle name="Normální 4" xfId="31" xr:uid="{00000000-0005-0000-0000-000023000000}"/>
    <cellStyle name="Normální 4 2" xfId="51" xr:uid="{00000000-0005-0000-0000-000024000000}"/>
    <cellStyle name="Normální 5" xfId="32" xr:uid="{00000000-0005-0000-0000-000025000000}"/>
    <cellStyle name="Normální 5 2" xfId="52" xr:uid="{00000000-0005-0000-0000-000026000000}"/>
    <cellStyle name="Normální 6" xfId="33" xr:uid="{00000000-0005-0000-0000-000027000000}"/>
    <cellStyle name="Normální 6 2" xfId="53" xr:uid="{00000000-0005-0000-0000-000028000000}"/>
    <cellStyle name="Poznámka" xfId="34" builtinId="10" customBuiltin="1"/>
    <cellStyle name="Propojená buňka" xfId="35" builtinId="24" customBuiltin="1"/>
    <cellStyle name="Správně" xfId="36" builtinId="26" customBuiltin="1"/>
    <cellStyle name="Špatně" xfId="20" builtinId="27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2">
    <dxf>
      <font>
        <color theme="1"/>
      </font>
      <fill>
        <patternFill patternType="solid">
          <fgColor rgb="FFFF0000"/>
          <bgColor rgb="FFFF0000"/>
        </patternFill>
      </fill>
    </dxf>
    <dxf>
      <font>
        <strike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FFD41D"/>
      <color rgb="FFFFFFCC"/>
      <color rgb="FFCC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tabColor indexed="13"/>
  </sheetPr>
  <dimension ref="B1:S86"/>
  <sheetViews>
    <sheetView tabSelected="1" zoomScale="70" zoomScaleNormal="70" workbookViewId="0">
      <selection activeCell="H8" sqref="H8"/>
    </sheetView>
  </sheetViews>
  <sheetFormatPr defaultColWidth="9.140625" defaultRowHeight="15.75" x14ac:dyDescent="0.2"/>
  <cols>
    <col min="1" max="1" width="9.140625" style="4"/>
    <col min="2" max="2" width="18.42578125" style="15" customWidth="1"/>
    <col min="3" max="3" width="73.28515625" style="5" customWidth="1"/>
    <col min="4" max="4" width="33.5703125" style="4" customWidth="1"/>
    <col min="5" max="5" width="35.42578125" style="4" customWidth="1"/>
    <col min="6" max="6" width="5.7109375" style="4" customWidth="1"/>
    <col min="7" max="7" width="5.42578125" style="6" customWidth="1"/>
    <col min="8" max="8" width="13.28515625" style="10" customWidth="1"/>
    <col min="9" max="9" width="17" style="4" customWidth="1"/>
    <col min="10" max="10" width="15.5703125" style="4" customWidth="1"/>
    <col min="11" max="11" width="6" style="6" customWidth="1"/>
    <col min="12" max="12" width="4.28515625" style="4" customWidth="1"/>
    <col min="13" max="13" width="15.42578125" style="4" customWidth="1"/>
    <col min="14" max="14" width="23.140625" style="4" customWidth="1"/>
    <col min="15" max="15" width="8.7109375" style="4" bestFit="1" customWidth="1"/>
    <col min="16" max="16" width="9.85546875" style="4" customWidth="1"/>
    <col min="17" max="17" width="24.28515625" style="4" customWidth="1"/>
    <col min="18" max="18" width="8.7109375" style="4" bestFit="1" customWidth="1"/>
    <col min="19" max="19" width="8.7109375" style="14" bestFit="1" customWidth="1"/>
    <col min="20" max="16384" width="9.140625" style="4"/>
  </cols>
  <sheetData>
    <row r="1" spans="2:19" s="3" customFormat="1" ht="20.25" x14ac:dyDescent="0.2">
      <c r="B1" s="57" t="s">
        <v>92</v>
      </c>
      <c r="C1" s="62"/>
      <c r="E1" s="66"/>
      <c r="J1" s="2"/>
      <c r="L1" s="20"/>
      <c r="M1" s="20"/>
      <c r="N1" s="20"/>
      <c r="O1" s="20"/>
      <c r="P1" s="20"/>
      <c r="Q1" s="20"/>
      <c r="R1" s="20"/>
    </row>
    <row r="2" spans="2:19" s="3" customFormat="1" ht="20.25" x14ac:dyDescent="0.2">
      <c r="B2" s="16"/>
      <c r="C2" s="62"/>
      <c r="E2" s="4"/>
      <c r="F2" s="19"/>
      <c r="G2" s="2"/>
      <c r="H2" s="9"/>
      <c r="M2" s="21"/>
      <c r="N2" s="21"/>
      <c r="O2" s="21"/>
      <c r="P2" s="21"/>
      <c r="Q2" s="21"/>
      <c r="R2" s="21"/>
      <c r="S2" s="21"/>
    </row>
    <row r="3" spans="2:19" s="3" customFormat="1" ht="20.25" x14ac:dyDescent="0.2">
      <c r="B3" s="16" t="s">
        <v>100</v>
      </c>
      <c r="C3" s="62"/>
      <c r="E3" s="4"/>
      <c r="G3" s="2"/>
      <c r="H3" s="9"/>
      <c r="K3" s="11"/>
      <c r="M3" s="20"/>
      <c r="N3" s="20"/>
      <c r="O3" s="20"/>
      <c r="P3" s="20"/>
      <c r="Q3" s="20"/>
      <c r="R3" s="20"/>
      <c r="S3" s="20"/>
    </row>
    <row r="4" spans="2:19" s="3" customFormat="1" x14ac:dyDescent="0.2">
      <c r="B4" s="17"/>
      <c r="C4" s="63"/>
      <c r="D4" s="1"/>
      <c r="E4" s="67"/>
      <c r="F4" s="1"/>
      <c r="G4" s="2"/>
      <c r="H4" s="12"/>
      <c r="K4" s="2"/>
      <c r="M4" s="20"/>
      <c r="N4" s="20"/>
      <c r="O4" s="20"/>
      <c r="P4" s="20"/>
      <c r="Q4" s="20"/>
      <c r="R4" s="20"/>
      <c r="S4" s="20"/>
    </row>
    <row r="5" spans="2:19" s="13" customFormat="1" ht="39" customHeight="1" x14ac:dyDescent="0.2">
      <c r="B5" s="34" t="s">
        <v>1</v>
      </c>
      <c r="C5" s="37" t="s">
        <v>2</v>
      </c>
      <c r="D5" s="37" t="s">
        <v>94</v>
      </c>
      <c r="E5" s="34" t="s">
        <v>55</v>
      </c>
      <c r="F5" s="35" t="s">
        <v>8</v>
      </c>
      <c r="G5" s="34" t="s">
        <v>3</v>
      </c>
      <c r="H5" s="36" t="s">
        <v>4</v>
      </c>
      <c r="I5" s="37" t="s">
        <v>5</v>
      </c>
      <c r="J5" s="37" t="s">
        <v>0</v>
      </c>
      <c r="K5" s="37" t="s">
        <v>6</v>
      </c>
      <c r="M5" s="23"/>
      <c r="N5" s="23"/>
      <c r="O5" s="23"/>
      <c r="P5" s="23"/>
      <c r="Q5" s="23"/>
      <c r="R5" s="24"/>
      <c r="S5" s="24"/>
    </row>
    <row r="6" spans="2:19" s="13" customFormat="1" ht="21.75" customHeight="1" x14ac:dyDescent="0.2">
      <c r="B6" s="38"/>
      <c r="C6" s="64" t="s">
        <v>9</v>
      </c>
      <c r="D6" s="39"/>
      <c r="E6" s="39"/>
      <c r="F6" s="38"/>
      <c r="G6" s="38"/>
      <c r="H6" s="40"/>
      <c r="I6" s="38"/>
      <c r="J6" s="38"/>
      <c r="K6" s="38"/>
      <c r="M6" s="23"/>
      <c r="N6" s="23"/>
      <c r="O6" s="23"/>
      <c r="P6" s="23"/>
      <c r="Q6" s="23"/>
      <c r="R6" s="24"/>
      <c r="S6" s="24"/>
    </row>
    <row r="7" spans="2:19" x14ac:dyDescent="0.2">
      <c r="B7" s="41" t="s">
        <v>10</v>
      </c>
      <c r="C7" s="48" t="s">
        <v>86</v>
      </c>
      <c r="D7" s="60"/>
      <c r="E7" s="42" t="s">
        <v>95</v>
      </c>
      <c r="F7" s="43" t="s">
        <v>3</v>
      </c>
      <c r="G7" s="44">
        <v>1</v>
      </c>
      <c r="H7" s="58">
        <v>0</v>
      </c>
      <c r="I7" s="45">
        <f>H7*G7</f>
        <v>0</v>
      </c>
      <c r="J7" s="45">
        <f t="shared" ref="J7:J29" si="0">I7*(1+K7/100)</f>
        <v>0</v>
      </c>
      <c r="K7" s="46">
        <v>21</v>
      </c>
      <c r="M7" s="25"/>
      <c r="N7" s="26"/>
      <c r="O7" s="26"/>
      <c r="P7" s="26"/>
      <c r="Q7" s="26"/>
      <c r="R7" s="26"/>
      <c r="S7" s="26"/>
    </row>
    <row r="8" spans="2:19" x14ac:dyDescent="0.2">
      <c r="B8" s="41" t="s">
        <v>11</v>
      </c>
      <c r="C8" s="48" t="s">
        <v>86</v>
      </c>
      <c r="D8" s="60"/>
      <c r="E8" s="42" t="s">
        <v>96</v>
      </c>
      <c r="F8" s="43" t="s">
        <v>3</v>
      </c>
      <c r="G8" s="44">
        <v>4</v>
      </c>
      <c r="H8" s="58">
        <v>0</v>
      </c>
      <c r="I8" s="45">
        <f>H8*G8</f>
        <v>0</v>
      </c>
      <c r="J8" s="45">
        <f t="shared" si="0"/>
        <v>0</v>
      </c>
      <c r="K8" s="46">
        <v>21</v>
      </c>
      <c r="M8" s="25"/>
      <c r="N8" s="26"/>
      <c r="O8" s="26"/>
      <c r="P8" s="26"/>
      <c r="Q8" s="26"/>
      <c r="R8" s="26"/>
      <c r="S8" s="26"/>
    </row>
    <row r="9" spans="2:19" s="13" customFormat="1" ht="21.75" customHeight="1" x14ac:dyDescent="0.2">
      <c r="B9" s="38"/>
      <c r="C9" s="64" t="s">
        <v>12</v>
      </c>
      <c r="D9" s="39"/>
      <c r="E9" s="39"/>
      <c r="F9" s="38"/>
      <c r="G9" s="38"/>
      <c r="H9" s="40"/>
      <c r="I9" s="38"/>
      <c r="J9" s="38"/>
      <c r="K9" s="38"/>
      <c r="M9" s="23"/>
      <c r="N9" s="23"/>
      <c r="O9" s="23"/>
      <c r="P9" s="23"/>
      <c r="Q9" s="23"/>
      <c r="R9" s="24"/>
      <c r="S9" s="24"/>
    </row>
    <row r="10" spans="2:19" x14ac:dyDescent="0.2">
      <c r="B10" s="41" t="s">
        <v>39</v>
      </c>
      <c r="C10" s="48" t="s">
        <v>33</v>
      </c>
      <c r="D10" s="60"/>
      <c r="E10" s="42" t="s">
        <v>64</v>
      </c>
      <c r="F10" s="43" t="s">
        <v>3</v>
      </c>
      <c r="G10" s="44">
        <v>6</v>
      </c>
      <c r="H10" s="58">
        <v>0</v>
      </c>
      <c r="I10" s="45">
        <f t="shared" ref="I10:I25" si="1">H10*G10</f>
        <v>0</v>
      </c>
      <c r="J10" s="45">
        <f t="shared" ref="J10:J28" si="2">I10*(1+K10/100)</f>
        <v>0</v>
      </c>
      <c r="K10" s="46">
        <v>21</v>
      </c>
      <c r="M10" s="25"/>
      <c r="N10" s="26"/>
      <c r="O10" s="26"/>
      <c r="P10" s="26"/>
      <c r="Q10" s="26"/>
      <c r="R10" s="26"/>
      <c r="S10" s="26"/>
    </row>
    <row r="11" spans="2:19" x14ac:dyDescent="0.2">
      <c r="B11" s="41" t="s">
        <v>40</v>
      </c>
      <c r="C11" s="48" t="s">
        <v>77</v>
      </c>
      <c r="D11" s="60"/>
      <c r="E11" s="42" t="s">
        <v>85</v>
      </c>
      <c r="F11" s="43" t="s">
        <v>3</v>
      </c>
      <c r="G11" s="44">
        <v>2</v>
      </c>
      <c r="H11" s="58">
        <v>0</v>
      </c>
      <c r="I11" s="45">
        <f t="shared" si="1"/>
        <v>0</v>
      </c>
      <c r="J11" s="45">
        <f t="shared" si="2"/>
        <v>0</v>
      </c>
      <c r="K11" s="46">
        <v>21</v>
      </c>
      <c r="M11" s="25"/>
      <c r="N11" s="26"/>
      <c r="O11" s="26"/>
      <c r="P11" s="26"/>
      <c r="Q11" s="26"/>
      <c r="R11" s="26"/>
      <c r="S11" s="26"/>
    </row>
    <row r="12" spans="2:19" x14ac:dyDescent="0.2">
      <c r="B12" s="41" t="s">
        <v>41</v>
      </c>
      <c r="C12" s="48" t="s">
        <v>78</v>
      </c>
      <c r="D12" s="60"/>
      <c r="E12" s="42" t="s">
        <v>65</v>
      </c>
      <c r="F12" s="43" t="s">
        <v>3</v>
      </c>
      <c r="G12" s="44">
        <v>1</v>
      </c>
      <c r="H12" s="58">
        <v>0</v>
      </c>
      <c r="I12" s="45">
        <f t="shared" si="1"/>
        <v>0</v>
      </c>
      <c r="J12" s="45">
        <f t="shared" ref="J12:J16" si="3">I12*(1+K12/100)</f>
        <v>0</v>
      </c>
      <c r="K12" s="46">
        <v>21</v>
      </c>
      <c r="M12" s="25"/>
      <c r="N12" s="26"/>
      <c r="O12" s="26"/>
      <c r="P12" s="26"/>
      <c r="Q12" s="26"/>
      <c r="R12" s="26"/>
      <c r="S12" s="26"/>
    </row>
    <row r="13" spans="2:19" x14ac:dyDescent="0.2">
      <c r="B13" s="41" t="s">
        <v>42</v>
      </c>
      <c r="C13" s="48" t="s">
        <v>78</v>
      </c>
      <c r="D13" s="60"/>
      <c r="E13" s="42" t="s">
        <v>97</v>
      </c>
      <c r="F13" s="43" t="s">
        <v>3</v>
      </c>
      <c r="G13" s="44">
        <v>2</v>
      </c>
      <c r="H13" s="58">
        <v>0</v>
      </c>
      <c r="I13" s="45">
        <f t="shared" si="1"/>
        <v>0</v>
      </c>
      <c r="J13" s="45">
        <f t="shared" si="3"/>
        <v>0</v>
      </c>
      <c r="K13" s="46">
        <v>21</v>
      </c>
      <c r="M13" s="25"/>
      <c r="N13" s="26"/>
      <c r="O13" s="26"/>
      <c r="P13" s="26"/>
      <c r="Q13" s="26"/>
      <c r="R13" s="26"/>
      <c r="S13" s="26"/>
    </row>
    <row r="14" spans="2:19" x14ac:dyDescent="0.2">
      <c r="B14" s="41" t="s">
        <v>43</v>
      </c>
      <c r="C14" s="48" t="s">
        <v>34</v>
      </c>
      <c r="D14" s="60"/>
      <c r="E14" s="42" t="s">
        <v>66</v>
      </c>
      <c r="F14" s="43" t="s">
        <v>3</v>
      </c>
      <c r="G14" s="44">
        <v>2</v>
      </c>
      <c r="H14" s="58">
        <v>0</v>
      </c>
      <c r="I14" s="45">
        <f t="shared" si="1"/>
        <v>0</v>
      </c>
      <c r="J14" s="45">
        <f t="shared" si="3"/>
        <v>0</v>
      </c>
      <c r="K14" s="46">
        <v>21</v>
      </c>
      <c r="M14" s="25"/>
      <c r="N14" s="26"/>
      <c r="O14" s="26"/>
      <c r="P14" s="26"/>
      <c r="Q14" s="26"/>
      <c r="R14" s="26"/>
      <c r="S14" s="26"/>
    </row>
    <row r="15" spans="2:19" x14ac:dyDescent="0.2">
      <c r="B15" s="41" t="s">
        <v>44</v>
      </c>
      <c r="C15" s="48" t="s">
        <v>35</v>
      </c>
      <c r="D15" s="60"/>
      <c r="E15" s="42" t="s">
        <v>62</v>
      </c>
      <c r="F15" s="43" t="s">
        <v>3</v>
      </c>
      <c r="G15" s="44">
        <v>4</v>
      </c>
      <c r="H15" s="58">
        <v>0</v>
      </c>
      <c r="I15" s="45">
        <f t="shared" si="1"/>
        <v>0</v>
      </c>
      <c r="J15" s="45">
        <f t="shared" si="3"/>
        <v>0</v>
      </c>
      <c r="K15" s="46">
        <v>21</v>
      </c>
      <c r="M15" s="25"/>
      <c r="N15" s="26"/>
      <c r="O15" s="26"/>
      <c r="P15" s="26"/>
      <c r="Q15" s="26"/>
      <c r="R15" s="26"/>
      <c r="S15" s="26"/>
    </row>
    <row r="16" spans="2:19" x14ac:dyDescent="0.2">
      <c r="B16" s="41" t="s">
        <v>45</v>
      </c>
      <c r="C16" s="48" t="s">
        <v>36</v>
      </c>
      <c r="D16" s="60"/>
      <c r="E16" s="42" t="s">
        <v>98</v>
      </c>
      <c r="F16" s="43" t="s">
        <v>3</v>
      </c>
      <c r="G16" s="44">
        <v>2</v>
      </c>
      <c r="H16" s="58">
        <v>0</v>
      </c>
      <c r="I16" s="45">
        <f t="shared" si="1"/>
        <v>0</v>
      </c>
      <c r="J16" s="45">
        <f t="shared" si="3"/>
        <v>0</v>
      </c>
      <c r="K16" s="46">
        <v>21</v>
      </c>
      <c r="M16" s="25"/>
      <c r="N16" s="26"/>
      <c r="O16" s="26"/>
      <c r="P16" s="26"/>
      <c r="Q16" s="26"/>
      <c r="R16" s="26"/>
      <c r="S16" s="26"/>
    </row>
    <row r="17" spans="2:19" x14ac:dyDescent="0.2">
      <c r="B17" s="41" t="s">
        <v>46</v>
      </c>
      <c r="C17" s="48" t="s">
        <v>79</v>
      </c>
      <c r="D17" s="60"/>
      <c r="E17" s="42" t="s">
        <v>67</v>
      </c>
      <c r="F17" s="43" t="s">
        <v>3</v>
      </c>
      <c r="G17" s="44">
        <v>3</v>
      </c>
      <c r="H17" s="58">
        <v>0</v>
      </c>
      <c r="I17" s="45">
        <f t="shared" si="1"/>
        <v>0</v>
      </c>
      <c r="J17" s="45">
        <f t="shared" ref="J17:J25" si="4">I17*(1+K17/100)</f>
        <v>0</v>
      </c>
      <c r="K17" s="46">
        <v>21</v>
      </c>
      <c r="M17" s="25"/>
      <c r="N17" s="26"/>
      <c r="O17" s="26"/>
      <c r="P17" s="26"/>
      <c r="Q17" s="26"/>
      <c r="R17" s="26"/>
      <c r="S17" s="26"/>
    </row>
    <row r="18" spans="2:19" x14ac:dyDescent="0.2">
      <c r="B18" s="41" t="s">
        <v>47</v>
      </c>
      <c r="C18" s="48" t="s">
        <v>79</v>
      </c>
      <c r="D18" s="60"/>
      <c r="E18" s="42" t="s">
        <v>67</v>
      </c>
      <c r="F18" s="43" t="s">
        <v>3</v>
      </c>
      <c r="G18" s="44">
        <v>2</v>
      </c>
      <c r="H18" s="58">
        <v>0</v>
      </c>
      <c r="I18" s="45">
        <f t="shared" si="1"/>
        <v>0</v>
      </c>
      <c r="J18" s="45">
        <f t="shared" si="4"/>
        <v>0</v>
      </c>
      <c r="K18" s="46">
        <v>21</v>
      </c>
      <c r="M18" s="25"/>
      <c r="N18" s="26"/>
      <c r="O18" s="26"/>
      <c r="P18" s="26"/>
      <c r="Q18" s="26"/>
      <c r="R18" s="26"/>
      <c r="S18" s="26"/>
    </row>
    <row r="19" spans="2:19" x14ac:dyDescent="0.2">
      <c r="B19" s="41" t="s">
        <v>48</v>
      </c>
      <c r="C19" s="48" t="s">
        <v>37</v>
      </c>
      <c r="D19" s="60"/>
      <c r="E19" s="42" t="s">
        <v>68</v>
      </c>
      <c r="F19" s="43" t="s">
        <v>3</v>
      </c>
      <c r="G19" s="44">
        <v>2</v>
      </c>
      <c r="H19" s="58">
        <v>0</v>
      </c>
      <c r="I19" s="45">
        <f t="shared" si="1"/>
        <v>0</v>
      </c>
      <c r="J19" s="45">
        <f t="shared" si="4"/>
        <v>0</v>
      </c>
      <c r="K19" s="46">
        <v>21</v>
      </c>
      <c r="M19" s="25"/>
      <c r="N19" s="26"/>
      <c r="O19" s="26"/>
      <c r="P19" s="26"/>
      <c r="Q19" s="26"/>
      <c r="R19" s="26"/>
      <c r="S19" s="26"/>
    </row>
    <row r="20" spans="2:19" x14ac:dyDescent="0.2">
      <c r="B20" s="41" t="s">
        <v>49</v>
      </c>
      <c r="C20" s="48" t="s">
        <v>35</v>
      </c>
      <c r="D20" s="60"/>
      <c r="E20" s="42" t="s">
        <v>68</v>
      </c>
      <c r="F20" s="43" t="s">
        <v>3</v>
      </c>
      <c r="G20" s="44">
        <v>4</v>
      </c>
      <c r="H20" s="58">
        <v>0</v>
      </c>
      <c r="I20" s="45">
        <f t="shared" si="1"/>
        <v>0</v>
      </c>
      <c r="J20" s="45">
        <f t="shared" si="4"/>
        <v>0</v>
      </c>
      <c r="K20" s="46">
        <v>21</v>
      </c>
      <c r="M20" s="25"/>
      <c r="N20" s="26"/>
      <c r="O20" s="26"/>
      <c r="P20" s="26"/>
      <c r="Q20" s="26"/>
      <c r="R20" s="26"/>
      <c r="S20" s="26"/>
    </row>
    <row r="21" spans="2:19" x14ac:dyDescent="0.2">
      <c r="B21" s="41" t="s">
        <v>50</v>
      </c>
      <c r="C21" s="48" t="s">
        <v>35</v>
      </c>
      <c r="D21" s="60"/>
      <c r="E21" s="42" t="s">
        <v>63</v>
      </c>
      <c r="F21" s="43" t="s">
        <v>3</v>
      </c>
      <c r="G21" s="44">
        <v>2</v>
      </c>
      <c r="H21" s="58">
        <v>0</v>
      </c>
      <c r="I21" s="45">
        <f t="shared" si="1"/>
        <v>0</v>
      </c>
      <c r="J21" s="45">
        <f t="shared" si="4"/>
        <v>0</v>
      </c>
      <c r="K21" s="46">
        <v>21</v>
      </c>
      <c r="M21" s="25"/>
      <c r="N21" s="26"/>
      <c r="O21" s="26"/>
      <c r="P21" s="26"/>
      <c r="Q21" s="26"/>
      <c r="R21" s="26"/>
      <c r="S21" s="26"/>
    </row>
    <row r="22" spans="2:19" x14ac:dyDescent="0.2">
      <c r="B22" s="41" t="s">
        <v>51</v>
      </c>
      <c r="C22" s="48" t="s">
        <v>38</v>
      </c>
      <c r="D22" s="60"/>
      <c r="E22" s="42" t="s">
        <v>69</v>
      </c>
      <c r="F22" s="43" t="s">
        <v>3</v>
      </c>
      <c r="G22" s="44">
        <v>1</v>
      </c>
      <c r="H22" s="58">
        <v>0</v>
      </c>
      <c r="I22" s="45">
        <f t="shared" si="1"/>
        <v>0</v>
      </c>
      <c r="J22" s="45">
        <f t="shared" si="4"/>
        <v>0</v>
      </c>
      <c r="K22" s="46">
        <v>21</v>
      </c>
      <c r="M22" s="25"/>
      <c r="N22" s="26"/>
      <c r="O22" s="26"/>
      <c r="P22" s="26"/>
      <c r="Q22" s="26"/>
      <c r="R22" s="26"/>
      <c r="S22" s="26"/>
    </row>
    <row r="23" spans="2:19" x14ac:dyDescent="0.2">
      <c r="B23" s="41" t="s">
        <v>52</v>
      </c>
      <c r="C23" s="48" t="s">
        <v>34</v>
      </c>
      <c r="D23" s="60"/>
      <c r="E23" s="42" t="s">
        <v>70</v>
      </c>
      <c r="F23" s="43" t="s">
        <v>3</v>
      </c>
      <c r="G23" s="44">
        <v>2</v>
      </c>
      <c r="H23" s="58">
        <v>0</v>
      </c>
      <c r="I23" s="45">
        <f t="shared" si="1"/>
        <v>0</v>
      </c>
      <c r="J23" s="45">
        <f t="shared" si="4"/>
        <v>0</v>
      </c>
      <c r="K23" s="46">
        <v>21</v>
      </c>
      <c r="M23" s="25"/>
      <c r="N23" s="26"/>
      <c r="O23" s="26"/>
      <c r="P23" s="26"/>
      <c r="Q23" s="26"/>
      <c r="R23" s="26"/>
      <c r="S23" s="26"/>
    </row>
    <row r="24" spans="2:19" x14ac:dyDescent="0.2">
      <c r="B24" s="41" t="s">
        <v>53</v>
      </c>
      <c r="C24" s="48" t="s">
        <v>80</v>
      </c>
      <c r="D24" s="60"/>
      <c r="E24" s="42" t="s">
        <v>87</v>
      </c>
      <c r="F24" s="43" t="s">
        <v>3</v>
      </c>
      <c r="G24" s="44">
        <v>2</v>
      </c>
      <c r="H24" s="58">
        <v>0</v>
      </c>
      <c r="I24" s="45">
        <f t="shared" si="1"/>
        <v>0</v>
      </c>
      <c r="J24" s="45">
        <f t="shared" si="4"/>
        <v>0</v>
      </c>
      <c r="K24" s="46">
        <v>21</v>
      </c>
      <c r="M24" s="25"/>
      <c r="N24" s="26"/>
      <c r="O24" s="26"/>
      <c r="P24" s="26"/>
      <c r="Q24" s="26"/>
      <c r="R24" s="26"/>
      <c r="S24" s="26"/>
    </row>
    <row r="25" spans="2:19" x14ac:dyDescent="0.2">
      <c r="B25" s="41" t="s">
        <v>54</v>
      </c>
      <c r="C25" s="48" t="s">
        <v>35</v>
      </c>
      <c r="D25" s="60"/>
      <c r="E25" s="42" t="s">
        <v>71</v>
      </c>
      <c r="F25" s="43" t="s">
        <v>3</v>
      </c>
      <c r="G25" s="44">
        <v>1</v>
      </c>
      <c r="H25" s="58">
        <v>0</v>
      </c>
      <c r="I25" s="45">
        <f t="shared" si="1"/>
        <v>0</v>
      </c>
      <c r="J25" s="45">
        <f t="shared" si="4"/>
        <v>0</v>
      </c>
      <c r="K25" s="46">
        <v>21</v>
      </c>
      <c r="M25" s="25"/>
      <c r="N25" s="26"/>
      <c r="O25" s="26"/>
      <c r="P25" s="26"/>
      <c r="Q25" s="26"/>
      <c r="R25" s="26"/>
      <c r="S25" s="26"/>
    </row>
    <row r="26" spans="2:19" s="13" customFormat="1" ht="21.75" customHeight="1" x14ac:dyDescent="0.2">
      <c r="B26" s="38"/>
      <c r="C26" s="64" t="s">
        <v>99</v>
      </c>
      <c r="D26" s="39"/>
      <c r="E26" s="39"/>
      <c r="F26" s="38"/>
      <c r="G26" s="38"/>
      <c r="H26" s="40"/>
      <c r="I26" s="38"/>
      <c r="J26" s="38"/>
      <c r="K26" s="38"/>
      <c r="M26" s="23"/>
      <c r="N26" s="23"/>
      <c r="O26" s="23"/>
      <c r="P26" s="23"/>
      <c r="Q26" s="23"/>
      <c r="R26" s="24"/>
      <c r="S26" s="24"/>
    </row>
    <row r="27" spans="2:19" s="5" customFormat="1" x14ac:dyDescent="0.2">
      <c r="B27" s="47" t="s">
        <v>19</v>
      </c>
      <c r="C27" s="48" t="s">
        <v>84</v>
      </c>
      <c r="D27" s="61"/>
      <c r="E27" s="48" t="s">
        <v>56</v>
      </c>
      <c r="F27" s="49" t="s">
        <v>3</v>
      </c>
      <c r="G27" s="50">
        <v>1</v>
      </c>
      <c r="H27" s="59">
        <v>0</v>
      </c>
      <c r="I27" s="51">
        <f t="shared" ref="I27:I40" si="5">H27*G27</f>
        <v>0</v>
      </c>
      <c r="J27" s="51">
        <f t="shared" si="2"/>
        <v>0</v>
      </c>
      <c r="K27" s="52">
        <v>21</v>
      </c>
      <c r="M27" s="27"/>
      <c r="N27" s="28"/>
      <c r="O27" s="28"/>
      <c r="P27" s="28"/>
      <c r="Q27" s="28"/>
      <c r="R27" s="28"/>
      <c r="S27" s="28"/>
    </row>
    <row r="28" spans="2:19" s="5" customFormat="1" x14ac:dyDescent="0.2">
      <c r="B28" s="47" t="s">
        <v>20</v>
      </c>
      <c r="C28" s="48" t="s">
        <v>13</v>
      </c>
      <c r="D28" s="61"/>
      <c r="E28" s="48" t="s">
        <v>57</v>
      </c>
      <c r="F28" s="49" t="s">
        <v>3</v>
      </c>
      <c r="G28" s="50">
        <v>1</v>
      </c>
      <c r="H28" s="59">
        <v>0</v>
      </c>
      <c r="I28" s="51">
        <f t="shared" si="5"/>
        <v>0</v>
      </c>
      <c r="J28" s="51">
        <f t="shared" si="2"/>
        <v>0</v>
      </c>
      <c r="K28" s="52">
        <v>21</v>
      </c>
      <c r="M28" s="27"/>
      <c r="N28" s="28"/>
      <c r="O28" s="28"/>
      <c r="P28" s="28"/>
      <c r="Q28" s="28"/>
      <c r="R28" s="28"/>
      <c r="S28" s="28"/>
    </row>
    <row r="29" spans="2:19" s="5" customFormat="1" x14ac:dyDescent="0.2">
      <c r="B29" s="47" t="s">
        <v>21</v>
      </c>
      <c r="C29" s="48" t="s">
        <v>81</v>
      </c>
      <c r="D29" s="61"/>
      <c r="E29" s="48" t="s">
        <v>72</v>
      </c>
      <c r="F29" s="49" t="s">
        <v>3</v>
      </c>
      <c r="G29" s="50">
        <v>1</v>
      </c>
      <c r="H29" s="59">
        <v>0</v>
      </c>
      <c r="I29" s="51">
        <f t="shared" si="5"/>
        <v>0</v>
      </c>
      <c r="J29" s="51">
        <f t="shared" si="0"/>
        <v>0</v>
      </c>
      <c r="K29" s="52">
        <v>21</v>
      </c>
      <c r="M29" s="27"/>
      <c r="N29" s="28"/>
      <c r="O29" s="28"/>
      <c r="P29" s="28"/>
      <c r="Q29" s="28"/>
      <c r="R29" s="28"/>
      <c r="S29" s="28"/>
    </row>
    <row r="30" spans="2:19" s="5" customFormat="1" ht="31.5" x14ac:dyDescent="0.2">
      <c r="B30" s="47" t="s">
        <v>22</v>
      </c>
      <c r="C30" s="48" t="s">
        <v>82</v>
      </c>
      <c r="D30" s="61"/>
      <c r="E30" s="48" t="s">
        <v>73</v>
      </c>
      <c r="F30" s="49" t="s">
        <v>3</v>
      </c>
      <c r="G30" s="50">
        <v>2</v>
      </c>
      <c r="H30" s="59">
        <v>0</v>
      </c>
      <c r="I30" s="51">
        <f t="shared" si="5"/>
        <v>0</v>
      </c>
      <c r="J30" s="51">
        <f t="shared" ref="J30:J32" si="6">I30*(1+K30/100)</f>
        <v>0</v>
      </c>
      <c r="K30" s="52">
        <v>21</v>
      </c>
      <c r="M30" s="27"/>
      <c r="N30" s="28"/>
      <c r="O30" s="28"/>
      <c r="P30" s="28"/>
      <c r="Q30" s="28"/>
      <c r="R30" s="28"/>
      <c r="S30" s="28"/>
    </row>
    <row r="31" spans="2:19" s="5" customFormat="1" x14ac:dyDescent="0.2">
      <c r="B31" s="47" t="s">
        <v>23</v>
      </c>
      <c r="C31" s="48" t="s">
        <v>91</v>
      </c>
      <c r="D31" s="61"/>
      <c r="E31" s="48" t="s">
        <v>72</v>
      </c>
      <c r="F31" s="49" t="s">
        <v>3</v>
      </c>
      <c r="G31" s="50">
        <v>1</v>
      </c>
      <c r="H31" s="59">
        <v>0</v>
      </c>
      <c r="I31" s="51">
        <f t="shared" si="5"/>
        <v>0</v>
      </c>
      <c r="J31" s="51">
        <f t="shared" si="6"/>
        <v>0</v>
      </c>
      <c r="K31" s="52">
        <v>21</v>
      </c>
      <c r="M31" s="27"/>
      <c r="N31" s="28"/>
      <c r="O31" s="28"/>
      <c r="P31" s="28"/>
      <c r="Q31" s="28"/>
      <c r="R31" s="28"/>
      <c r="S31" s="28"/>
    </row>
    <row r="32" spans="2:19" s="5" customFormat="1" x14ac:dyDescent="0.2">
      <c r="B32" s="47" t="s">
        <v>24</v>
      </c>
      <c r="C32" s="48" t="s">
        <v>83</v>
      </c>
      <c r="D32" s="61"/>
      <c r="E32" s="48" t="s">
        <v>58</v>
      </c>
      <c r="F32" s="49" t="s">
        <v>3</v>
      </c>
      <c r="G32" s="50">
        <v>1</v>
      </c>
      <c r="H32" s="59">
        <v>0</v>
      </c>
      <c r="I32" s="51">
        <f t="shared" si="5"/>
        <v>0</v>
      </c>
      <c r="J32" s="51">
        <f t="shared" si="6"/>
        <v>0</v>
      </c>
      <c r="K32" s="52">
        <v>21</v>
      </c>
      <c r="M32" s="27"/>
      <c r="N32" s="28"/>
      <c r="O32" s="28"/>
      <c r="P32" s="28"/>
      <c r="Q32" s="28"/>
      <c r="R32" s="28"/>
      <c r="S32" s="28"/>
    </row>
    <row r="33" spans="2:19" s="5" customFormat="1" x14ac:dyDescent="0.2">
      <c r="B33" s="47" t="s">
        <v>25</v>
      </c>
      <c r="C33" s="48" t="s">
        <v>83</v>
      </c>
      <c r="D33" s="61"/>
      <c r="E33" s="48" t="s">
        <v>74</v>
      </c>
      <c r="F33" s="49" t="s">
        <v>3</v>
      </c>
      <c r="G33" s="50">
        <v>1</v>
      </c>
      <c r="H33" s="59">
        <v>0</v>
      </c>
      <c r="I33" s="51">
        <f t="shared" si="5"/>
        <v>0</v>
      </c>
      <c r="J33" s="51">
        <f t="shared" ref="J33:J40" si="7">I33*(1+K33/100)</f>
        <v>0</v>
      </c>
      <c r="K33" s="52">
        <v>21</v>
      </c>
      <c r="M33" s="27"/>
      <c r="N33" s="28"/>
      <c r="O33" s="28"/>
      <c r="P33" s="28"/>
      <c r="Q33" s="28"/>
      <c r="R33" s="28"/>
      <c r="S33" s="28"/>
    </row>
    <row r="34" spans="2:19" s="5" customFormat="1" ht="31.5" x14ac:dyDescent="0.2">
      <c r="B34" s="47" t="s">
        <v>26</v>
      </c>
      <c r="C34" s="48" t="s">
        <v>88</v>
      </c>
      <c r="D34" s="61"/>
      <c r="E34" s="48" t="s">
        <v>59</v>
      </c>
      <c r="F34" s="49" t="s">
        <v>3</v>
      </c>
      <c r="G34" s="50">
        <v>2</v>
      </c>
      <c r="H34" s="59">
        <v>0</v>
      </c>
      <c r="I34" s="51">
        <f t="shared" si="5"/>
        <v>0</v>
      </c>
      <c r="J34" s="51">
        <f t="shared" si="7"/>
        <v>0</v>
      </c>
      <c r="K34" s="52">
        <v>21</v>
      </c>
      <c r="M34" s="27"/>
      <c r="N34" s="28"/>
      <c r="O34" s="28"/>
      <c r="P34" s="28"/>
      <c r="Q34" s="28"/>
      <c r="R34" s="28"/>
      <c r="S34" s="28"/>
    </row>
    <row r="35" spans="2:19" s="5" customFormat="1" x14ac:dyDescent="0.2">
      <c r="B35" s="47" t="s">
        <v>27</v>
      </c>
      <c r="C35" s="48" t="s">
        <v>89</v>
      </c>
      <c r="D35" s="61"/>
      <c r="E35" s="48" t="s">
        <v>90</v>
      </c>
      <c r="F35" s="49" t="s">
        <v>3</v>
      </c>
      <c r="G35" s="50">
        <v>1</v>
      </c>
      <c r="H35" s="59">
        <v>0</v>
      </c>
      <c r="I35" s="51">
        <f t="shared" si="5"/>
        <v>0</v>
      </c>
      <c r="J35" s="51">
        <f t="shared" si="7"/>
        <v>0</v>
      </c>
      <c r="K35" s="52">
        <v>21</v>
      </c>
      <c r="M35" s="27"/>
      <c r="N35" s="28"/>
      <c r="O35" s="28"/>
      <c r="P35" s="28"/>
      <c r="Q35" s="28"/>
      <c r="R35" s="28"/>
      <c r="S35" s="28"/>
    </row>
    <row r="36" spans="2:19" s="5" customFormat="1" x14ac:dyDescent="0.2">
      <c r="B36" s="47" t="s">
        <v>28</v>
      </c>
      <c r="C36" s="48" t="s">
        <v>14</v>
      </c>
      <c r="D36" s="61"/>
      <c r="E36" s="48" t="s">
        <v>75</v>
      </c>
      <c r="F36" s="49" t="s">
        <v>3</v>
      </c>
      <c r="G36" s="50">
        <v>2</v>
      </c>
      <c r="H36" s="59">
        <v>0</v>
      </c>
      <c r="I36" s="51">
        <f t="shared" si="5"/>
        <v>0</v>
      </c>
      <c r="J36" s="51">
        <f t="shared" si="7"/>
        <v>0</v>
      </c>
      <c r="K36" s="52">
        <v>21</v>
      </c>
      <c r="M36" s="27"/>
      <c r="N36" s="28"/>
      <c r="O36" s="28"/>
      <c r="P36" s="28"/>
      <c r="Q36" s="28"/>
      <c r="R36" s="28"/>
      <c r="S36" s="28"/>
    </row>
    <row r="37" spans="2:19" s="5" customFormat="1" x14ac:dyDescent="0.2">
      <c r="B37" s="47" t="s">
        <v>29</v>
      </c>
      <c r="C37" s="48" t="s">
        <v>15</v>
      </c>
      <c r="D37" s="61"/>
      <c r="E37" s="48" t="s">
        <v>61</v>
      </c>
      <c r="F37" s="49" t="s">
        <v>3</v>
      </c>
      <c r="G37" s="50">
        <v>1</v>
      </c>
      <c r="H37" s="59">
        <v>0</v>
      </c>
      <c r="I37" s="51">
        <f t="shared" si="5"/>
        <v>0</v>
      </c>
      <c r="J37" s="51">
        <f t="shared" si="7"/>
        <v>0</v>
      </c>
      <c r="K37" s="52">
        <v>21</v>
      </c>
      <c r="M37" s="27"/>
      <c r="N37" s="28"/>
      <c r="O37" s="28"/>
      <c r="P37" s="28"/>
      <c r="Q37" s="28"/>
      <c r="R37" s="28"/>
      <c r="S37" s="28"/>
    </row>
    <row r="38" spans="2:19" s="5" customFormat="1" x14ac:dyDescent="0.2">
      <c r="B38" s="47" t="s">
        <v>30</v>
      </c>
      <c r="C38" s="48" t="s">
        <v>16</v>
      </c>
      <c r="D38" s="61"/>
      <c r="E38" s="48" t="s">
        <v>76</v>
      </c>
      <c r="F38" s="49" t="s">
        <v>3</v>
      </c>
      <c r="G38" s="50">
        <v>1</v>
      </c>
      <c r="H38" s="59">
        <v>0</v>
      </c>
      <c r="I38" s="51">
        <f t="shared" si="5"/>
        <v>0</v>
      </c>
      <c r="J38" s="51">
        <f t="shared" si="7"/>
        <v>0</v>
      </c>
      <c r="K38" s="52">
        <v>21</v>
      </c>
      <c r="M38" s="27"/>
      <c r="N38" s="28"/>
      <c r="O38" s="28"/>
      <c r="P38" s="28"/>
      <c r="Q38" s="28"/>
      <c r="R38" s="28"/>
      <c r="S38" s="28"/>
    </row>
    <row r="39" spans="2:19" s="5" customFormat="1" x14ac:dyDescent="0.2">
      <c r="B39" s="47" t="s">
        <v>31</v>
      </c>
      <c r="C39" s="48" t="s">
        <v>17</v>
      </c>
      <c r="D39" s="61"/>
      <c r="E39" s="48" t="s">
        <v>60</v>
      </c>
      <c r="F39" s="49" t="s">
        <v>3</v>
      </c>
      <c r="G39" s="50">
        <v>1</v>
      </c>
      <c r="H39" s="59">
        <v>0</v>
      </c>
      <c r="I39" s="51">
        <f t="shared" si="5"/>
        <v>0</v>
      </c>
      <c r="J39" s="51">
        <f t="shared" si="7"/>
        <v>0</v>
      </c>
      <c r="K39" s="52">
        <v>21</v>
      </c>
      <c r="M39" s="27"/>
      <c r="N39" s="28"/>
      <c r="O39" s="28"/>
      <c r="P39" s="28"/>
      <c r="Q39" s="28"/>
      <c r="R39" s="28"/>
      <c r="S39" s="28"/>
    </row>
    <row r="40" spans="2:19" s="5" customFormat="1" x14ac:dyDescent="0.2">
      <c r="B40" s="47" t="s">
        <v>32</v>
      </c>
      <c r="C40" s="48" t="s">
        <v>18</v>
      </c>
      <c r="D40" s="61"/>
      <c r="E40" s="48" t="s">
        <v>61</v>
      </c>
      <c r="F40" s="49" t="s">
        <v>3</v>
      </c>
      <c r="G40" s="50">
        <v>1</v>
      </c>
      <c r="H40" s="59">
        <v>0</v>
      </c>
      <c r="I40" s="51">
        <f t="shared" si="5"/>
        <v>0</v>
      </c>
      <c r="J40" s="51">
        <f t="shared" si="7"/>
        <v>0</v>
      </c>
      <c r="K40" s="52">
        <v>21</v>
      </c>
      <c r="M40" s="27"/>
      <c r="N40" s="28"/>
      <c r="O40" s="28"/>
      <c r="P40" s="28"/>
      <c r="Q40" s="28"/>
      <c r="R40" s="28"/>
      <c r="S40" s="28"/>
    </row>
    <row r="41" spans="2:19" s="1" customFormat="1" x14ac:dyDescent="0.2">
      <c r="B41" s="68" t="s">
        <v>7</v>
      </c>
      <c r="C41" s="69"/>
      <c r="D41" s="69"/>
      <c r="E41" s="70"/>
      <c r="F41" s="53"/>
      <c r="G41" s="54"/>
      <c r="H41" s="55"/>
      <c r="I41" s="56">
        <f>SUM(I7:I40)</f>
        <v>0</v>
      </c>
      <c r="J41" s="56">
        <f>SUM(J7:J40)</f>
        <v>0</v>
      </c>
      <c r="K41" s="46"/>
      <c r="M41" s="29"/>
      <c r="N41" s="30"/>
      <c r="O41" s="31"/>
      <c r="P41" s="30"/>
      <c r="Q41" s="26"/>
      <c r="R41" s="31"/>
      <c r="S41" s="31"/>
    </row>
    <row r="42" spans="2:19" x14ac:dyDescent="0.2">
      <c r="B42" s="71" t="s">
        <v>93</v>
      </c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22"/>
      <c r="O42" s="26"/>
      <c r="P42" s="32"/>
      <c r="Q42" s="33"/>
      <c r="R42" s="26"/>
      <c r="S42" s="26"/>
    </row>
    <row r="43" spans="2:19" x14ac:dyDescent="0.2">
      <c r="I43" s="7"/>
      <c r="J43" s="7"/>
      <c r="M43" s="26"/>
      <c r="N43" s="26"/>
      <c r="O43" s="26"/>
      <c r="P43" s="32"/>
      <c r="Q43" s="33"/>
      <c r="R43" s="26"/>
      <c r="S43" s="26"/>
    </row>
    <row r="44" spans="2:19" x14ac:dyDescent="0.2">
      <c r="I44" s="7"/>
      <c r="J44" s="7"/>
      <c r="M44" s="26"/>
      <c r="N44" s="26"/>
      <c r="O44" s="26"/>
      <c r="P44" s="32"/>
      <c r="Q44" s="33"/>
      <c r="R44" s="26"/>
      <c r="S44" s="26"/>
    </row>
    <row r="45" spans="2:19" x14ac:dyDescent="0.25">
      <c r="C45" s="65"/>
      <c r="D45" s="15"/>
      <c r="E45" s="15"/>
      <c r="F45" s="18"/>
      <c r="H45" s="8"/>
      <c r="J45" s="7"/>
      <c r="M45" s="26"/>
      <c r="N45" s="26"/>
      <c r="O45" s="26"/>
      <c r="P45" s="32"/>
      <c r="Q45" s="33"/>
      <c r="R45" s="26"/>
      <c r="S45" s="26"/>
    </row>
    <row r="46" spans="2:19" x14ac:dyDescent="0.25">
      <c r="H46" s="8"/>
      <c r="J46" s="7"/>
      <c r="M46" s="26"/>
      <c r="N46" s="26"/>
      <c r="O46" s="26"/>
      <c r="P46" s="32"/>
      <c r="Q46" s="33"/>
      <c r="R46" s="26"/>
      <c r="S46" s="26"/>
    </row>
    <row r="47" spans="2:19" x14ac:dyDescent="0.25">
      <c r="H47" s="8"/>
      <c r="J47" s="7"/>
      <c r="M47" s="26"/>
      <c r="N47" s="26"/>
      <c r="O47" s="26"/>
      <c r="P47" s="32"/>
      <c r="Q47" s="33"/>
      <c r="R47" s="26"/>
      <c r="S47" s="26"/>
    </row>
    <row r="48" spans="2:19" x14ac:dyDescent="0.2">
      <c r="J48" s="7"/>
      <c r="M48" s="26"/>
      <c r="N48" s="26"/>
      <c r="O48" s="26"/>
      <c r="P48" s="26"/>
      <c r="Q48" s="26"/>
      <c r="R48" s="26"/>
      <c r="S48" s="26"/>
    </row>
    <row r="49" spans="9:19" x14ac:dyDescent="0.2">
      <c r="I49" s="7"/>
      <c r="J49" s="7"/>
      <c r="M49" s="23"/>
      <c r="N49" s="25"/>
      <c r="O49" s="30"/>
      <c r="P49" s="26"/>
      <c r="Q49" s="26"/>
      <c r="R49" s="26"/>
      <c r="S49" s="26"/>
    </row>
    <row r="50" spans="9:19" x14ac:dyDescent="0.2">
      <c r="M50" s="23"/>
      <c r="N50" s="25"/>
      <c r="O50" s="30"/>
      <c r="P50" s="26"/>
      <c r="Q50" s="26"/>
      <c r="R50" s="26"/>
      <c r="S50" s="26"/>
    </row>
    <row r="51" spans="9:19" x14ac:dyDescent="0.2">
      <c r="M51" s="23"/>
      <c r="N51" s="25"/>
      <c r="O51" s="30"/>
      <c r="P51" s="26"/>
      <c r="Q51" s="26"/>
      <c r="R51" s="26"/>
      <c r="S51" s="26"/>
    </row>
    <row r="52" spans="9:19" x14ac:dyDescent="0.2">
      <c r="M52" s="23"/>
      <c r="N52" s="25"/>
      <c r="O52" s="30"/>
      <c r="P52" s="26"/>
      <c r="Q52" s="26"/>
      <c r="R52" s="26"/>
      <c r="S52" s="26"/>
    </row>
    <row r="53" spans="9:19" x14ac:dyDescent="0.2">
      <c r="M53" s="23"/>
      <c r="N53" s="25"/>
      <c r="O53" s="30"/>
      <c r="P53" s="26"/>
      <c r="Q53" s="26"/>
      <c r="R53" s="26"/>
      <c r="S53" s="26"/>
    </row>
    <row r="54" spans="9:19" x14ac:dyDescent="0.2">
      <c r="M54" s="23"/>
      <c r="N54" s="25"/>
      <c r="O54" s="30"/>
      <c r="P54" s="26"/>
      <c r="Q54" s="26"/>
      <c r="R54" s="26"/>
      <c r="S54" s="26"/>
    </row>
    <row r="55" spans="9:19" x14ac:dyDescent="0.2">
      <c r="M55" s="23"/>
      <c r="N55" s="25"/>
      <c r="O55" s="30"/>
      <c r="P55" s="26"/>
      <c r="Q55" s="26"/>
      <c r="R55" s="26"/>
      <c r="S55" s="26"/>
    </row>
    <row r="56" spans="9:19" x14ac:dyDescent="0.2">
      <c r="M56" s="23"/>
      <c r="N56" s="25"/>
      <c r="O56" s="30"/>
      <c r="P56" s="26"/>
      <c r="Q56" s="26"/>
      <c r="R56" s="26"/>
      <c r="S56" s="26"/>
    </row>
    <row r="57" spans="9:19" x14ac:dyDescent="0.2">
      <c r="M57" s="23"/>
      <c r="N57" s="25"/>
      <c r="O57" s="30"/>
      <c r="P57" s="26"/>
      <c r="Q57" s="26"/>
      <c r="R57" s="26"/>
      <c r="S57" s="26"/>
    </row>
    <row r="58" spans="9:19" x14ac:dyDescent="0.2">
      <c r="M58" s="23"/>
      <c r="N58" s="25"/>
      <c r="O58" s="30"/>
      <c r="P58" s="26"/>
      <c r="Q58" s="26"/>
      <c r="R58" s="26"/>
      <c r="S58" s="26"/>
    </row>
    <row r="59" spans="9:19" x14ac:dyDescent="0.2">
      <c r="M59" s="23"/>
      <c r="N59" s="25"/>
      <c r="O59" s="30"/>
      <c r="P59" s="26"/>
      <c r="Q59" s="26"/>
      <c r="R59" s="26"/>
      <c r="S59" s="26"/>
    </row>
    <row r="60" spans="9:19" x14ac:dyDescent="0.2">
      <c r="M60" s="23"/>
      <c r="N60" s="25"/>
      <c r="O60" s="30"/>
      <c r="P60" s="26"/>
      <c r="Q60" s="26"/>
      <c r="R60" s="26"/>
      <c r="S60" s="26"/>
    </row>
    <row r="61" spans="9:19" x14ac:dyDescent="0.2">
      <c r="M61" s="23"/>
      <c r="N61" s="25"/>
      <c r="O61" s="30"/>
      <c r="P61" s="26"/>
      <c r="Q61" s="26"/>
      <c r="R61" s="26"/>
      <c r="S61" s="26"/>
    </row>
    <row r="62" spans="9:19" x14ac:dyDescent="0.2">
      <c r="M62" s="26"/>
      <c r="N62" s="26"/>
      <c r="O62" s="26"/>
      <c r="P62" s="26"/>
      <c r="Q62" s="26"/>
      <c r="R62" s="26"/>
      <c r="S62" s="26"/>
    </row>
    <row r="63" spans="9:19" x14ac:dyDescent="0.2">
      <c r="M63" s="26"/>
      <c r="N63" s="22"/>
      <c r="O63" s="26"/>
      <c r="P63" s="26"/>
      <c r="Q63" s="26"/>
      <c r="R63" s="26"/>
      <c r="S63" s="26"/>
    </row>
    <row r="64" spans="9:19" x14ac:dyDescent="0.2">
      <c r="M64" s="26"/>
      <c r="N64" s="26"/>
      <c r="O64" s="26"/>
      <c r="P64" s="26"/>
      <c r="Q64" s="26"/>
      <c r="R64" s="26"/>
      <c r="S64" s="26"/>
    </row>
    <row r="65" spans="13:19" x14ac:dyDescent="0.2">
      <c r="M65" s="26"/>
      <c r="N65" s="26"/>
      <c r="O65" s="26"/>
      <c r="P65" s="26"/>
      <c r="Q65" s="26"/>
      <c r="R65" s="26"/>
      <c r="S65" s="26"/>
    </row>
    <row r="66" spans="13:19" x14ac:dyDescent="0.2">
      <c r="M66" s="26"/>
      <c r="N66" s="26"/>
      <c r="O66" s="26"/>
      <c r="P66" s="26"/>
      <c r="Q66" s="26"/>
      <c r="R66" s="26"/>
      <c r="S66" s="26"/>
    </row>
    <row r="67" spans="13:19" x14ac:dyDescent="0.2">
      <c r="M67" s="26"/>
      <c r="N67" s="26"/>
      <c r="O67" s="26"/>
      <c r="P67" s="26"/>
      <c r="Q67" s="26"/>
      <c r="R67" s="26"/>
      <c r="S67" s="26"/>
    </row>
    <row r="68" spans="13:19" x14ac:dyDescent="0.2">
      <c r="M68" s="26"/>
      <c r="N68" s="26"/>
      <c r="O68" s="26"/>
      <c r="P68" s="26"/>
      <c r="Q68" s="26"/>
      <c r="R68" s="26"/>
      <c r="S68" s="26"/>
    </row>
    <row r="69" spans="13:19" x14ac:dyDescent="0.2">
      <c r="M69" s="26"/>
      <c r="N69" s="26"/>
      <c r="O69" s="26"/>
      <c r="P69" s="26"/>
      <c r="Q69" s="26"/>
      <c r="R69" s="26"/>
      <c r="S69" s="26"/>
    </row>
    <row r="70" spans="13:19" x14ac:dyDescent="0.2">
      <c r="M70" s="26"/>
      <c r="N70" s="26"/>
      <c r="O70" s="26"/>
      <c r="P70" s="26"/>
      <c r="Q70" s="26"/>
      <c r="R70" s="26"/>
      <c r="S70" s="26"/>
    </row>
    <row r="71" spans="13:19" x14ac:dyDescent="0.2">
      <c r="M71" s="26"/>
      <c r="N71" s="26"/>
      <c r="O71" s="26"/>
      <c r="P71" s="26"/>
      <c r="Q71" s="26"/>
      <c r="R71" s="26"/>
      <c r="S71" s="26"/>
    </row>
    <row r="72" spans="13:19" x14ac:dyDescent="0.2">
      <c r="M72" s="26"/>
      <c r="N72" s="26"/>
      <c r="O72" s="26"/>
      <c r="P72" s="26"/>
      <c r="Q72" s="26"/>
      <c r="R72" s="26"/>
      <c r="S72" s="26"/>
    </row>
    <row r="73" spans="13:19" x14ac:dyDescent="0.2">
      <c r="M73" s="26"/>
      <c r="N73" s="26"/>
      <c r="O73" s="26"/>
      <c r="P73" s="26"/>
      <c r="Q73" s="26"/>
      <c r="R73" s="26"/>
      <c r="S73" s="26"/>
    </row>
    <row r="74" spans="13:19" x14ac:dyDescent="0.2">
      <c r="M74" s="26"/>
      <c r="N74" s="26"/>
      <c r="O74" s="26"/>
      <c r="P74" s="26"/>
      <c r="Q74" s="26"/>
      <c r="R74" s="26"/>
      <c r="S74" s="26"/>
    </row>
    <row r="75" spans="13:19" x14ac:dyDescent="0.2">
      <c r="M75" s="26"/>
      <c r="N75" s="26"/>
      <c r="O75" s="26"/>
      <c r="P75" s="26"/>
      <c r="Q75" s="26"/>
      <c r="R75" s="26"/>
      <c r="S75" s="26"/>
    </row>
    <row r="76" spans="13:19" x14ac:dyDescent="0.2">
      <c r="M76" s="26"/>
      <c r="N76" s="26"/>
      <c r="O76" s="26"/>
      <c r="P76" s="26"/>
      <c r="Q76" s="26"/>
      <c r="R76" s="26"/>
      <c r="S76" s="26"/>
    </row>
    <row r="77" spans="13:19" x14ac:dyDescent="0.2">
      <c r="M77" s="26"/>
      <c r="N77" s="26"/>
      <c r="O77" s="26"/>
      <c r="P77" s="26"/>
      <c r="Q77" s="26"/>
      <c r="R77" s="26"/>
      <c r="S77" s="26"/>
    </row>
    <row r="78" spans="13:19" x14ac:dyDescent="0.2">
      <c r="M78" s="26"/>
      <c r="N78" s="26"/>
      <c r="O78" s="26"/>
      <c r="P78" s="26"/>
      <c r="Q78" s="26"/>
      <c r="R78" s="26"/>
      <c r="S78" s="26"/>
    </row>
    <row r="79" spans="13:19" x14ac:dyDescent="0.2">
      <c r="M79" s="26"/>
      <c r="N79" s="26"/>
      <c r="O79" s="26"/>
      <c r="P79" s="26"/>
      <c r="Q79" s="26"/>
      <c r="R79" s="26"/>
      <c r="S79" s="26"/>
    </row>
    <row r="80" spans="13:19" x14ac:dyDescent="0.2">
      <c r="M80" s="26"/>
      <c r="N80" s="26"/>
      <c r="O80" s="26"/>
      <c r="P80" s="26"/>
      <c r="Q80" s="26"/>
      <c r="R80" s="26"/>
      <c r="S80" s="26"/>
    </row>
    <row r="81" spans="13:19" x14ac:dyDescent="0.2">
      <c r="M81" s="26"/>
      <c r="N81" s="26"/>
      <c r="O81" s="26"/>
      <c r="P81" s="26"/>
      <c r="Q81" s="26"/>
      <c r="R81" s="26"/>
      <c r="S81" s="26"/>
    </row>
    <row r="82" spans="13:19" x14ac:dyDescent="0.2">
      <c r="M82" s="26"/>
      <c r="N82" s="26"/>
      <c r="O82" s="26"/>
      <c r="P82" s="26"/>
      <c r="Q82" s="26"/>
      <c r="R82" s="26"/>
      <c r="S82" s="26"/>
    </row>
    <row r="83" spans="13:19" x14ac:dyDescent="0.2">
      <c r="M83" s="26"/>
      <c r="N83" s="26"/>
      <c r="O83" s="26"/>
      <c r="P83" s="26"/>
      <c r="Q83" s="26"/>
      <c r="R83" s="26"/>
      <c r="S83" s="26"/>
    </row>
    <row r="84" spans="13:19" x14ac:dyDescent="0.2">
      <c r="M84" s="26"/>
      <c r="N84" s="26"/>
      <c r="O84" s="26"/>
      <c r="P84" s="26"/>
      <c r="Q84" s="26"/>
      <c r="R84" s="26"/>
      <c r="S84" s="26"/>
    </row>
    <row r="85" spans="13:19" x14ac:dyDescent="0.2">
      <c r="M85" s="26"/>
      <c r="N85" s="26"/>
      <c r="O85" s="26"/>
      <c r="P85" s="26"/>
      <c r="Q85" s="26"/>
      <c r="R85" s="26"/>
      <c r="S85" s="26"/>
    </row>
    <row r="86" spans="13:19" x14ac:dyDescent="0.2">
      <c r="M86" s="26"/>
      <c r="N86" s="26"/>
      <c r="O86" s="26"/>
      <c r="P86" s="26"/>
      <c r="Q86" s="26"/>
      <c r="R86" s="26"/>
      <c r="S86" s="26"/>
    </row>
  </sheetData>
  <mergeCells count="2">
    <mergeCell ref="B41:E41"/>
    <mergeCell ref="B42:M42"/>
  </mergeCells>
  <phoneticPr fontId="0" type="noConversion"/>
  <conditionalFormatting sqref="J1 K2:K41 K43:K1048576">
    <cfRule type="cellIs" dxfId="1" priority="13" stopIfTrue="1" operator="equal">
      <formula>15</formula>
    </cfRule>
  </conditionalFormatting>
  <conditionalFormatting sqref="N63">
    <cfRule type="containsText" dxfId="0" priority="5" operator="containsText" text="Nesedí">
      <formula>NOT(ISERROR(SEARCH("Nesedí",N63)))</formula>
    </cfRule>
  </conditionalFormatting>
  <dataValidations disablePrompts="1" count="2">
    <dataValidation type="list" allowBlank="1" showInputMessage="1" showErrorMessage="1" sqref="O10:O25 O7:O8 O27:O40" xr:uid="{00000000-0002-0000-0000-000000000000}">
      <formula1>$M$49:$M$61</formula1>
    </dataValidation>
    <dataValidation type="list" allowBlank="1" showInputMessage="1" showErrorMessage="1" sqref="P6:P40" xr:uid="{00000000-0002-0000-0000-000001000000}">
      <formula1>#REF!</formula1>
    </dataValidation>
  </dataValidations>
  <printOptions horizontalCentered="1"/>
  <pageMargins left="0.7" right="0.7" top="0.75" bottom="0.75" header="0.3" footer="0.3"/>
  <pageSetup paperSize="9" scale="58" fitToHeight="14" orientation="landscape" horizontalDpi="4294967293" r:id="rId1"/>
  <headerFooter alignWithMargins="0"/>
  <rowBreaks count="1" manualBreakCount="1">
    <brk id="25" min="1" max="10" man="1"/>
  </rowBreaks>
  <ignoredErrors>
    <ignoredError sqref="I7:J8 I29:J2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 Galijasevicova</dc:creator>
  <cp:lastModifiedBy>Radek Hlaváček</cp:lastModifiedBy>
  <cp:lastPrinted>2021-09-30T10:47:45Z</cp:lastPrinted>
  <dcterms:created xsi:type="dcterms:W3CDTF">2020-05-12T09:13:09Z</dcterms:created>
  <dcterms:modified xsi:type="dcterms:W3CDTF">2021-11-15T11:25:53Z</dcterms:modified>
</cp:coreProperties>
</file>